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Sheet1!$A$4:$M$30</definedName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I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补贴金额：岗位补贴*16%</t>
        </r>
      </text>
    </comment>
    <comment ref="J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医保补帖：岗位补贴*8%</t>
        </r>
      </text>
    </comment>
    <comment ref="K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失业保险补贴：岗位补贴*0.5%</t>
        </r>
      </text>
    </comment>
  </commentList>
</comments>
</file>

<file path=xl/sharedStrings.xml><?xml version="1.0" encoding="utf-8"?>
<sst xmlns="http://schemas.openxmlformats.org/spreadsheetml/2006/main" count="167" uniqueCount="72">
  <si>
    <t>附件1：</t>
  </si>
  <si>
    <t>台江区市级公益性岗位（劳动保障协理员）岗位及社保补贴人员花名册（2025年第四季度）</t>
  </si>
  <si>
    <t>序号</t>
  </si>
  <si>
    <t>招用人员的企业（单位）名称</t>
  </si>
  <si>
    <t>姓名</t>
  </si>
  <si>
    <t>性别</t>
  </si>
  <si>
    <t>身份证号码</t>
  </si>
  <si>
    <t>补贴所属期别</t>
  </si>
  <si>
    <t>补贴月数</t>
  </si>
  <si>
    <t>岗位补贴金额（元）</t>
  </si>
  <si>
    <t>社保补贴</t>
  </si>
  <si>
    <t>是否已参加失业保险</t>
  </si>
  <si>
    <t xml:space="preserve"> </t>
  </si>
  <si>
    <t>医保补贴金额（元）</t>
  </si>
  <si>
    <t>失业保险补贴金额（元）</t>
  </si>
  <si>
    <t>社保补贴小计(元）</t>
  </si>
  <si>
    <t>台江区市级劳动保障协理员</t>
  </si>
  <si>
    <t>林敏</t>
  </si>
  <si>
    <t>女</t>
  </si>
  <si>
    <t>350103********0129</t>
  </si>
  <si>
    <t>第四季度</t>
  </si>
  <si>
    <t>是</t>
  </si>
  <si>
    <t>蓝津</t>
  </si>
  <si>
    <t>350103********0020</t>
  </si>
  <si>
    <t>张水金</t>
  </si>
  <si>
    <t>350121********4029</t>
  </si>
  <si>
    <t>翁挺松</t>
  </si>
  <si>
    <t>男</t>
  </si>
  <si>
    <t>350103********0056</t>
  </si>
  <si>
    <t>于波</t>
  </si>
  <si>
    <t>350103********3121</t>
  </si>
  <si>
    <t>陈文娟</t>
  </si>
  <si>
    <t>350111********2429</t>
  </si>
  <si>
    <t>王怡</t>
  </si>
  <si>
    <t>350103********5388</t>
  </si>
  <si>
    <t>黄萍</t>
  </si>
  <si>
    <t>350104********3629</t>
  </si>
  <si>
    <t>黄忠煜</t>
  </si>
  <si>
    <t>350102********0376</t>
  </si>
  <si>
    <t>郑燕</t>
  </si>
  <si>
    <t>350182********3520</t>
  </si>
  <si>
    <t>官晓宏</t>
  </si>
  <si>
    <t>350103********1529</t>
  </si>
  <si>
    <t>江艳芳</t>
  </si>
  <si>
    <t>350103********1520</t>
  </si>
  <si>
    <t>陈莉</t>
  </si>
  <si>
    <t>350104********1523</t>
  </si>
  <si>
    <t>王智慧</t>
  </si>
  <si>
    <t>350102********412X</t>
  </si>
  <si>
    <t>刘羽聪</t>
  </si>
  <si>
    <t>350111********1559</t>
  </si>
  <si>
    <t>陈晶</t>
  </si>
  <si>
    <t>350104********2624</t>
  </si>
  <si>
    <t>唐敏</t>
  </si>
  <si>
    <t>350103********1521</t>
  </si>
  <si>
    <t>郑芬</t>
  </si>
  <si>
    <t>350102********152X</t>
  </si>
  <si>
    <t>黄婷婷</t>
  </si>
  <si>
    <t>350103********1968</t>
  </si>
  <si>
    <t>章旻弋</t>
  </si>
  <si>
    <t>362326********0021</t>
  </si>
  <si>
    <t>宋丹睿</t>
  </si>
  <si>
    <t>350124********0166</t>
  </si>
  <si>
    <t>黄佩钦</t>
  </si>
  <si>
    <t>350104********4928</t>
  </si>
  <si>
    <t>杨媛卿</t>
  </si>
  <si>
    <t>350103********0065</t>
  </si>
  <si>
    <t>胡煜庭</t>
  </si>
  <si>
    <t>350125********5023</t>
  </si>
  <si>
    <t>林丹飞</t>
  </si>
  <si>
    <t>350121********1511</t>
  </si>
  <si>
    <t>合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</si>
</sst>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4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常规_按季申报表附件3" xfId="1"/>
    <cellStyle name="常规_月明细附件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6" workbookViewId="0">
      <selection activeCell="F5" sqref="F5:M29"/>
    </sheetView>
  </sheetViews>
  <sheetFormatPr defaultColWidth="9" defaultRowHeight="14.25"/>
  <cols>
    <col min="1" max="1" width="4.75" style="1" customWidth="1"/>
    <col min="2" max="2" width="25.375" style="1" customWidth="1"/>
    <col min="3" max="3" width="10.125" style="1" customWidth="1"/>
    <col min="4" max="4" width="4.875" style="1" customWidth="1"/>
    <col min="5" max="5" width="22.25" style="1" customWidth="1"/>
    <col min="6" max="6" width="10.5" style="1" customWidth="1"/>
    <col min="7" max="7" width="6.625" style="1" customWidth="1"/>
    <col min="8" max="8" width="8.875" style="1" customWidth="1"/>
    <col min="9" max="9" width="9.5" style="1" customWidth="1"/>
    <col min="10" max="11" width="9.75" style="1" customWidth="1"/>
    <col min="12" max="12" width="9.125" style="1" customWidth="1"/>
    <col min="13" max="13" width="9.25" style="1" customWidth="1"/>
    <col min="14" max="16384" width="9" style="1"/>
  </cols>
  <sheetData>
    <row r="1" ht="21" customHeight="1" spans="1:2">
      <c r="A1" s="3" t="s">
        <v>0</v>
      </c>
      <c r="B1" s="3"/>
    </row>
    <row r="2" s="1" customFormat="1" ht="4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1" t="s">
        <v>7</v>
      </c>
      <c r="G3" s="11" t="s">
        <v>8</v>
      </c>
      <c r="H3" s="5" t="s">
        <v>9</v>
      </c>
      <c r="I3" s="16" t="s">
        <v>10</v>
      </c>
      <c r="J3" s="17"/>
      <c r="K3" s="17"/>
      <c r="L3" s="17"/>
      <c r="M3" s="5" t="s">
        <v>11</v>
      </c>
    </row>
    <row r="4" s="1" customFormat="1" ht="36" customHeight="1" spans="1:13">
      <c r="A4" s="6"/>
      <c r="B4" s="6"/>
      <c r="C4" s="6"/>
      <c r="D4" s="6"/>
      <c r="E4" s="6"/>
      <c r="F4" s="12"/>
      <c r="G4" s="12"/>
      <c r="H4" s="6"/>
      <c r="I4" s="18" t="s">
        <v>12</v>
      </c>
      <c r="J4" s="19" t="s">
        <v>13</v>
      </c>
      <c r="K4" s="19" t="s">
        <v>14</v>
      </c>
      <c r="L4" s="19" t="s">
        <v>15</v>
      </c>
      <c r="M4" s="6"/>
    </row>
    <row r="5" ht="22" customHeight="1" spans="1:13">
      <c r="A5" s="7">
        <f>ROW()-4</f>
        <v>1</v>
      </c>
      <c r="B5" s="7" t="s">
        <v>16</v>
      </c>
      <c r="C5" s="7" t="s">
        <v>17</v>
      </c>
      <c r="D5" s="7" t="s">
        <v>18</v>
      </c>
      <c r="E5" s="22" t="s">
        <v>19</v>
      </c>
      <c r="F5" s="7" t="s">
        <v>20</v>
      </c>
      <c r="G5" s="7">
        <v>1</v>
      </c>
      <c r="H5" s="13">
        <v>3706</v>
      </c>
      <c r="I5" s="13">
        <v>646.88</v>
      </c>
      <c r="J5" s="13">
        <v>354.64</v>
      </c>
      <c r="K5" s="13">
        <v>20.22</v>
      </c>
      <c r="L5" s="7">
        <f t="shared" ref="L5:L29" si="0">SUM(I5:K5)</f>
        <v>1021.74</v>
      </c>
      <c r="M5" s="21" t="s">
        <v>21</v>
      </c>
    </row>
    <row r="6" ht="22" customHeight="1" spans="1:13">
      <c r="A6" s="7">
        <f>ROW()-4</f>
        <v>2</v>
      </c>
      <c r="B6" s="7" t="s">
        <v>16</v>
      </c>
      <c r="C6" s="7" t="s">
        <v>22</v>
      </c>
      <c r="D6" s="7" t="s">
        <v>18</v>
      </c>
      <c r="E6" s="22" t="s">
        <v>23</v>
      </c>
      <c r="F6" s="7" t="s">
        <v>20</v>
      </c>
      <c r="G6" s="7">
        <v>3</v>
      </c>
      <c r="H6" s="13">
        <v>11118</v>
      </c>
      <c r="I6" s="13">
        <v>1940.64</v>
      </c>
      <c r="J6" s="13">
        <v>1063.92</v>
      </c>
      <c r="K6" s="13">
        <v>60.66</v>
      </c>
      <c r="L6" s="7">
        <f t="shared" si="0"/>
        <v>3065.22</v>
      </c>
      <c r="M6" s="21" t="s">
        <v>21</v>
      </c>
    </row>
    <row r="7" ht="22" customHeight="1" spans="1:13">
      <c r="A7" s="7">
        <f>ROW()-4</f>
        <v>3</v>
      </c>
      <c r="B7" s="7" t="s">
        <v>16</v>
      </c>
      <c r="C7" s="7" t="s">
        <v>24</v>
      </c>
      <c r="D7" s="7" t="s">
        <v>18</v>
      </c>
      <c r="E7" s="22" t="s">
        <v>25</v>
      </c>
      <c r="F7" s="7" t="s">
        <v>20</v>
      </c>
      <c r="G7" s="7">
        <v>3</v>
      </c>
      <c r="H7" s="13">
        <v>11118</v>
      </c>
      <c r="I7" s="13">
        <v>1940.64</v>
      </c>
      <c r="J7" s="13">
        <v>1063.92</v>
      </c>
      <c r="K7" s="13">
        <v>60.66</v>
      </c>
      <c r="L7" s="7">
        <f t="shared" si="0"/>
        <v>3065.22</v>
      </c>
      <c r="M7" s="21" t="s">
        <v>21</v>
      </c>
    </row>
    <row r="8" ht="22" customHeight="1" spans="1:13">
      <c r="A8" s="7">
        <f t="shared" ref="A8:A17" si="1">ROW()-4</f>
        <v>4</v>
      </c>
      <c r="B8" s="7" t="s">
        <v>16</v>
      </c>
      <c r="C8" s="7" t="s">
        <v>26</v>
      </c>
      <c r="D8" s="7" t="s">
        <v>27</v>
      </c>
      <c r="E8" s="22" t="s">
        <v>28</v>
      </c>
      <c r="F8" s="7" t="s">
        <v>20</v>
      </c>
      <c r="G8" s="7">
        <v>3</v>
      </c>
      <c r="H8" s="13">
        <v>11118</v>
      </c>
      <c r="I8" s="13">
        <v>1940.64</v>
      </c>
      <c r="J8" s="13">
        <v>1063.92</v>
      </c>
      <c r="K8" s="13">
        <v>60.66</v>
      </c>
      <c r="L8" s="7">
        <f t="shared" si="0"/>
        <v>3065.22</v>
      </c>
      <c r="M8" s="21" t="s">
        <v>21</v>
      </c>
    </row>
    <row r="9" ht="22" customHeight="1" spans="1:13">
      <c r="A9" s="7">
        <f t="shared" si="1"/>
        <v>5</v>
      </c>
      <c r="B9" s="7" t="s">
        <v>16</v>
      </c>
      <c r="C9" s="7" t="s">
        <v>29</v>
      </c>
      <c r="D9" s="7" t="s">
        <v>18</v>
      </c>
      <c r="E9" s="22" t="s">
        <v>30</v>
      </c>
      <c r="F9" s="7" t="s">
        <v>20</v>
      </c>
      <c r="G9" s="7">
        <v>3</v>
      </c>
      <c r="H9" s="13">
        <v>11118</v>
      </c>
      <c r="I9" s="13">
        <v>1940.64</v>
      </c>
      <c r="J9" s="13">
        <v>1063.92</v>
      </c>
      <c r="K9" s="13">
        <v>60.66</v>
      </c>
      <c r="L9" s="7">
        <f t="shared" si="0"/>
        <v>3065.22</v>
      </c>
      <c r="M9" s="21" t="s">
        <v>21</v>
      </c>
    </row>
    <row r="10" ht="22" customHeight="1" spans="1:13">
      <c r="A10" s="7">
        <f t="shared" si="1"/>
        <v>6</v>
      </c>
      <c r="B10" s="7" t="s">
        <v>16</v>
      </c>
      <c r="C10" s="7" t="s">
        <v>31</v>
      </c>
      <c r="D10" s="7" t="s">
        <v>18</v>
      </c>
      <c r="E10" s="22" t="s">
        <v>32</v>
      </c>
      <c r="F10" s="7" t="s">
        <v>20</v>
      </c>
      <c r="G10" s="7">
        <v>3</v>
      </c>
      <c r="H10" s="13">
        <v>11118</v>
      </c>
      <c r="I10" s="13">
        <v>1940.64</v>
      </c>
      <c r="J10" s="13">
        <v>1063.92</v>
      </c>
      <c r="K10" s="13">
        <v>60.66</v>
      </c>
      <c r="L10" s="7">
        <f t="shared" si="0"/>
        <v>3065.22</v>
      </c>
      <c r="M10" s="21" t="s">
        <v>21</v>
      </c>
    </row>
    <row r="11" ht="22" customHeight="1" spans="1:13">
      <c r="A11" s="7">
        <f t="shared" si="1"/>
        <v>7</v>
      </c>
      <c r="B11" s="7" t="s">
        <v>16</v>
      </c>
      <c r="C11" s="7" t="s">
        <v>33</v>
      </c>
      <c r="D11" s="7" t="s">
        <v>18</v>
      </c>
      <c r="E11" s="22" t="s">
        <v>34</v>
      </c>
      <c r="F11" s="7" t="s">
        <v>20</v>
      </c>
      <c r="G11" s="7">
        <v>3</v>
      </c>
      <c r="H11" s="13">
        <v>11118</v>
      </c>
      <c r="I11" s="13">
        <v>1940.64</v>
      </c>
      <c r="J11" s="13">
        <v>1063.92</v>
      </c>
      <c r="K11" s="13">
        <v>60.66</v>
      </c>
      <c r="L11" s="7">
        <f t="shared" si="0"/>
        <v>3065.22</v>
      </c>
      <c r="M11" s="21" t="s">
        <v>21</v>
      </c>
    </row>
    <row r="12" ht="22" customHeight="1" spans="1:13">
      <c r="A12" s="7">
        <f t="shared" si="1"/>
        <v>8</v>
      </c>
      <c r="B12" s="7" t="s">
        <v>16</v>
      </c>
      <c r="C12" s="7" t="s">
        <v>35</v>
      </c>
      <c r="D12" s="7" t="s">
        <v>18</v>
      </c>
      <c r="E12" s="22" t="s">
        <v>36</v>
      </c>
      <c r="F12" s="7" t="s">
        <v>20</v>
      </c>
      <c r="G12" s="7">
        <v>3</v>
      </c>
      <c r="H12" s="13">
        <v>11118</v>
      </c>
      <c r="I12" s="13">
        <v>1940.64</v>
      </c>
      <c r="J12" s="13">
        <v>1063.92</v>
      </c>
      <c r="K12" s="13">
        <v>60.66</v>
      </c>
      <c r="L12" s="7">
        <f t="shared" si="0"/>
        <v>3065.22</v>
      </c>
      <c r="M12" s="21" t="s">
        <v>21</v>
      </c>
    </row>
    <row r="13" ht="22" customHeight="1" spans="1:13">
      <c r="A13" s="7">
        <f t="shared" si="1"/>
        <v>9</v>
      </c>
      <c r="B13" s="7" t="s">
        <v>16</v>
      </c>
      <c r="C13" s="7" t="s">
        <v>37</v>
      </c>
      <c r="D13" s="7" t="s">
        <v>27</v>
      </c>
      <c r="E13" s="22" t="s">
        <v>38</v>
      </c>
      <c r="F13" s="7" t="s">
        <v>20</v>
      </c>
      <c r="G13" s="7">
        <v>3</v>
      </c>
      <c r="H13" s="13">
        <v>11118</v>
      </c>
      <c r="I13" s="13">
        <v>1940.64</v>
      </c>
      <c r="J13" s="13">
        <v>1063.92</v>
      </c>
      <c r="K13" s="13">
        <v>60.66</v>
      </c>
      <c r="L13" s="7">
        <f t="shared" si="0"/>
        <v>3065.22</v>
      </c>
      <c r="M13" s="21" t="s">
        <v>21</v>
      </c>
    </row>
    <row r="14" ht="22" customHeight="1" spans="1:13">
      <c r="A14" s="7">
        <f t="shared" si="1"/>
        <v>10</v>
      </c>
      <c r="B14" s="7" t="s">
        <v>16</v>
      </c>
      <c r="C14" s="7" t="s">
        <v>39</v>
      </c>
      <c r="D14" s="7" t="s">
        <v>18</v>
      </c>
      <c r="E14" s="22" t="s">
        <v>40</v>
      </c>
      <c r="F14" s="7" t="s">
        <v>20</v>
      </c>
      <c r="G14" s="7">
        <v>3</v>
      </c>
      <c r="H14" s="13">
        <v>11118</v>
      </c>
      <c r="I14" s="13">
        <v>1940.64</v>
      </c>
      <c r="J14" s="13">
        <v>1063.92</v>
      </c>
      <c r="K14" s="13">
        <v>60.66</v>
      </c>
      <c r="L14" s="7">
        <f t="shared" si="0"/>
        <v>3065.22</v>
      </c>
      <c r="M14" s="21" t="s">
        <v>21</v>
      </c>
    </row>
    <row r="15" ht="22" customHeight="1" spans="1:13">
      <c r="A15" s="7">
        <f t="shared" si="1"/>
        <v>11</v>
      </c>
      <c r="B15" s="7" t="s">
        <v>16</v>
      </c>
      <c r="C15" s="7" t="s">
        <v>41</v>
      </c>
      <c r="D15" s="7" t="s">
        <v>18</v>
      </c>
      <c r="E15" s="22" t="s">
        <v>42</v>
      </c>
      <c r="F15" s="7" t="s">
        <v>20</v>
      </c>
      <c r="G15" s="7">
        <v>3</v>
      </c>
      <c r="H15" s="13">
        <v>11118</v>
      </c>
      <c r="I15" s="13">
        <v>1940.64</v>
      </c>
      <c r="J15" s="13">
        <v>1063.92</v>
      </c>
      <c r="K15" s="13">
        <v>60.66</v>
      </c>
      <c r="L15" s="7">
        <f t="shared" si="0"/>
        <v>3065.22</v>
      </c>
      <c r="M15" s="21" t="s">
        <v>21</v>
      </c>
    </row>
    <row r="16" ht="22" customHeight="1" spans="1:13">
      <c r="A16" s="7">
        <f t="shared" si="1"/>
        <v>12</v>
      </c>
      <c r="B16" s="7" t="s">
        <v>16</v>
      </c>
      <c r="C16" s="7" t="s">
        <v>43</v>
      </c>
      <c r="D16" s="7" t="s">
        <v>18</v>
      </c>
      <c r="E16" s="22" t="s">
        <v>44</v>
      </c>
      <c r="F16" s="7" t="s">
        <v>20</v>
      </c>
      <c r="G16" s="7">
        <v>3</v>
      </c>
      <c r="H16" s="13">
        <v>11118</v>
      </c>
      <c r="I16" s="13">
        <v>1940.64</v>
      </c>
      <c r="J16" s="13">
        <v>1063.92</v>
      </c>
      <c r="K16" s="13">
        <v>60.66</v>
      </c>
      <c r="L16" s="7">
        <f t="shared" si="0"/>
        <v>3065.22</v>
      </c>
      <c r="M16" s="21" t="s">
        <v>21</v>
      </c>
    </row>
    <row r="17" ht="22" customHeight="1" spans="1:13">
      <c r="A17" s="7">
        <f t="shared" si="1"/>
        <v>13</v>
      </c>
      <c r="B17" s="7" t="s">
        <v>16</v>
      </c>
      <c r="C17" s="7" t="s">
        <v>45</v>
      </c>
      <c r="D17" s="7" t="s">
        <v>18</v>
      </c>
      <c r="E17" s="22" t="s">
        <v>46</v>
      </c>
      <c r="F17" s="7" t="s">
        <v>20</v>
      </c>
      <c r="G17" s="7">
        <v>3</v>
      </c>
      <c r="H17" s="13">
        <v>11118</v>
      </c>
      <c r="I17" s="13">
        <v>1940.64</v>
      </c>
      <c r="J17" s="13">
        <v>1063.92</v>
      </c>
      <c r="K17" s="13">
        <v>60.66</v>
      </c>
      <c r="L17" s="7">
        <f t="shared" si="0"/>
        <v>3065.22</v>
      </c>
      <c r="M17" s="21" t="s">
        <v>21</v>
      </c>
    </row>
    <row r="18" ht="22" customHeight="1" spans="1:13">
      <c r="A18" s="7">
        <f t="shared" ref="A18:A29" si="2">ROW()-4</f>
        <v>14</v>
      </c>
      <c r="B18" s="7" t="s">
        <v>16</v>
      </c>
      <c r="C18" s="7" t="s">
        <v>47</v>
      </c>
      <c r="D18" s="7" t="s">
        <v>18</v>
      </c>
      <c r="E18" s="7" t="s">
        <v>48</v>
      </c>
      <c r="F18" s="7" t="s">
        <v>20</v>
      </c>
      <c r="G18" s="7">
        <v>3</v>
      </c>
      <c r="H18" s="13">
        <v>11118</v>
      </c>
      <c r="I18" s="13">
        <v>1940.64</v>
      </c>
      <c r="J18" s="13">
        <v>1063.92</v>
      </c>
      <c r="K18" s="13">
        <v>60.66</v>
      </c>
      <c r="L18" s="7">
        <f t="shared" si="0"/>
        <v>3065.22</v>
      </c>
      <c r="M18" s="21" t="s">
        <v>21</v>
      </c>
    </row>
    <row r="19" ht="22" customHeight="1" spans="1:13">
      <c r="A19" s="7">
        <f t="shared" si="2"/>
        <v>15</v>
      </c>
      <c r="B19" s="7" t="s">
        <v>16</v>
      </c>
      <c r="C19" s="7" t="s">
        <v>49</v>
      </c>
      <c r="D19" s="7" t="s">
        <v>27</v>
      </c>
      <c r="E19" s="22" t="s">
        <v>50</v>
      </c>
      <c r="F19" s="7" t="s">
        <v>20</v>
      </c>
      <c r="G19" s="7">
        <v>3</v>
      </c>
      <c r="H19" s="13">
        <v>10618</v>
      </c>
      <c r="I19" s="13">
        <v>1940.64</v>
      </c>
      <c r="J19" s="13">
        <v>1063.92</v>
      </c>
      <c r="K19" s="13">
        <v>60.66</v>
      </c>
      <c r="L19" s="7">
        <f t="shared" si="0"/>
        <v>3065.22</v>
      </c>
      <c r="M19" s="21" t="s">
        <v>21</v>
      </c>
    </row>
    <row r="20" ht="22" customHeight="1" spans="1:13">
      <c r="A20" s="7">
        <f t="shared" si="2"/>
        <v>16</v>
      </c>
      <c r="B20" s="7" t="s">
        <v>16</v>
      </c>
      <c r="C20" s="7" t="s">
        <v>51</v>
      </c>
      <c r="D20" s="7" t="s">
        <v>18</v>
      </c>
      <c r="E20" s="22" t="s">
        <v>52</v>
      </c>
      <c r="F20" s="7" t="s">
        <v>20</v>
      </c>
      <c r="G20" s="7">
        <v>3</v>
      </c>
      <c r="H20" s="13">
        <v>11118</v>
      </c>
      <c r="I20" s="13">
        <v>1940.64</v>
      </c>
      <c r="J20" s="13">
        <v>1063.92</v>
      </c>
      <c r="K20" s="13">
        <v>60.66</v>
      </c>
      <c r="L20" s="7">
        <f t="shared" si="0"/>
        <v>3065.22</v>
      </c>
      <c r="M20" s="21" t="s">
        <v>21</v>
      </c>
    </row>
    <row r="21" ht="22" customHeight="1" spans="1:13">
      <c r="A21" s="7">
        <f t="shared" si="2"/>
        <v>17</v>
      </c>
      <c r="B21" s="7" t="s">
        <v>16</v>
      </c>
      <c r="C21" s="7" t="s">
        <v>53</v>
      </c>
      <c r="D21" s="7" t="s">
        <v>18</v>
      </c>
      <c r="E21" s="22" t="s">
        <v>54</v>
      </c>
      <c r="F21" s="7" t="s">
        <v>20</v>
      </c>
      <c r="G21" s="7">
        <v>3</v>
      </c>
      <c r="H21" s="13">
        <v>11118</v>
      </c>
      <c r="I21" s="13">
        <v>1940.64</v>
      </c>
      <c r="J21" s="13">
        <v>1063.92</v>
      </c>
      <c r="K21" s="13">
        <v>60.66</v>
      </c>
      <c r="L21" s="7">
        <f t="shared" si="0"/>
        <v>3065.22</v>
      </c>
      <c r="M21" s="21" t="s">
        <v>21</v>
      </c>
    </row>
    <row r="22" ht="22" customHeight="1" spans="1:13">
      <c r="A22" s="7">
        <f t="shared" si="2"/>
        <v>18</v>
      </c>
      <c r="B22" s="7" t="s">
        <v>16</v>
      </c>
      <c r="C22" s="7" t="s">
        <v>55</v>
      </c>
      <c r="D22" s="7" t="s">
        <v>18</v>
      </c>
      <c r="E22" s="7" t="s">
        <v>56</v>
      </c>
      <c r="F22" s="7" t="s">
        <v>20</v>
      </c>
      <c r="G22" s="7">
        <v>3</v>
      </c>
      <c r="H22" s="13">
        <v>11118</v>
      </c>
      <c r="I22" s="13">
        <v>1940.64</v>
      </c>
      <c r="J22" s="13">
        <v>1063.92</v>
      </c>
      <c r="K22" s="13">
        <v>60.66</v>
      </c>
      <c r="L22" s="7">
        <f t="shared" si="0"/>
        <v>3065.22</v>
      </c>
      <c r="M22" s="21" t="s">
        <v>21</v>
      </c>
    </row>
    <row r="23" ht="22" customHeight="1" spans="1:13">
      <c r="A23" s="7">
        <f t="shared" si="2"/>
        <v>19</v>
      </c>
      <c r="B23" s="7" t="s">
        <v>16</v>
      </c>
      <c r="C23" s="7" t="s">
        <v>57</v>
      </c>
      <c r="D23" s="7" t="s">
        <v>18</v>
      </c>
      <c r="E23" s="22" t="s">
        <v>58</v>
      </c>
      <c r="F23" s="7" t="s">
        <v>20</v>
      </c>
      <c r="G23" s="7">
        <v>3</v>
      </c>
      <c r="H23" s="13">
        <v>11118</v>
      </c>
      <c r="I23" s="13">
        <v>1940.64</v>
      </c>
      <c r="J23" s="13">
        <v>1063.92</v>
      </c>
      <c r="K23" s="13">
        <v>60.66</v>
      </c>
      <c r="L23" s="7">
        <f t="shared" si="0"/>
        <v>3065.22</v>
      </c>
      <c r="M23" s="21" t="s">
        <v>21</v>
      </c>
    </row>
    <row r="24" ht="22" customHeight="1" spans="1:13">
      <c r="A24" s="7">
        <f t="shared" si="2"/>
        <v>20</v>
      </c>
      <c r="B24" s="7" t="s">
        <v>16</v>
      </c>
      <c r="C24" s="7" t="s">
        <v>59</v>
      </c>
      <c r="D24" s="7" t="s">
        <v>18</v>
      </c>
      <c r="E24" s="22" t="s">
        <v>60</v>
      </c>
      <c r="F24" s="7" t="s">
        <v>20</v>
      </c>
      <c r="G24" s="7">
        <v>3</v>
      </c>
      <c r="H24" s="13">
        <v>10771</v>
      </c>
      <c r="I24" s="13">
        <v>1940.64</v>
      </c>
      <c r="J24" s="13">
        <v>1063.92</v>
      </c>
      <c r="K24" s="13">
        <v>60.66</v>
      </c>
      <c r="L24" s="7">
        <f t="shared" si="0"/>
        <v>3065.22</v>
      </c>
      <c r="M24" s="21" t="s">
        <v>21</v>
      </c>
    </row>
    <row r="25" ht="22" customHeight="1" spans="1:13">
      <c r="A25" s="7">
        <f t="shared" si="2"/>
        <v>21</v>
      </c>
      <c r="B25" s="7" t="s">
        <v>16</v>
      </c>
      <c r="C25" s="7" t="s">
        <v>61</v>
      </c>
      <c r="D25" s="7" t="s">
        <v>18</v>
      </c>
      <c r="E25" s="22" t="s">
        <v>62</v>
      </c>
      <c r="F25" s="7" t="s">
        <v>20</v>
      </c>
      <c r="G25" s="7">
        <v>3</v>
      </c>
      <c r="H25" s="13">
        <v>10888</v>
      </c>
      <c r="I25" s="13">
        <v>1940.64</v>
      </c>
      <c r="J25" s="13">
        <v>1063.92</v>
      </c>
      <c r="K25" s="13">
        <v>60.66</v>
      </c>
      <c r="L25" s="7">
        <f t="shared" si="0"/>
        <v>3065.22</v>
      </c>
      <c r="M25" s="21" t="s">
        <v>21</v>
      </c>
    </row>
    <row r="26" ht="22" customHeight="1" spans="1:13">
      <c r="A26" s="7">
        <f t="shared" si="2"/>
        <v>22</v>
      </c>
      <c r="B26" s="7" t="s">
        <v>16</v>
      </c>
      <c r="C26" s="7" t="s">
        <v>63</v>
      </c>
      <c r="D26" s="7" t="s">
        <v>18</v>
      </c>
      <c r="E26" s="22" t="s">
        <v>64</v>
      </c>
      <c r="F26" s="7" t="s">
        <v>20</v>
      </c>
      <c r="G26" s="7">
        <v>3</v>
      </c>
      <c r="H26" s="13">
        <v>11118</v>
      </c>
      <c r="I26" s="13">
        <v>1940.64</v>
      </c>
      <c r="J26" s="13">
        <v>1063.92</v>
      </c>
      <c r="K26" s="13">
        <v>60.66</v>
      </c>
      <c r="L26" s="7">
        <f t="shared" si="0"/>
        <v>3065.22</v>
      </c>
      <c r="M26" s="21" t="s">
        <v>21</v>
      </c>
    </row>
    <row r="27" ht="22" customHeight="1" spans="1:13">
      <c r="A27" s="7">
        <f t="shared" si="2"/>
        <v>23</v>
      </c>
      <c r="B27" s="7" t="s">
        <v>16</v>
      </c>
      <c r="C27" s="7" t="s">
        <v>65</v>
      </c>
      <c r="D27" s="7" t="s">
        <v>18</v>
      </c>
      <c r="E27" s="22" t="s">
        <v>66</v>
      </c>
      <c r="F27" s="7" t="s">
        <v>20</v>
      </c>
      <c r="G27" s="7">
        <v>3</v>
      </c>
      <c r="H27" s="13">
        <v>11118</v>
      </c>
      <c r="I27" s="13">
        <v>1940.64</v>
      </c>
      <c r="J27" s="13">
        <v>1063.92</v>
      </c>
      <c r="K27" s="13">
        <v>60.66</v>
      </c>
      <c r="L27" s="7">
        <f t="shared" si="0"/>
        <v>3065.22</v>
      </c>
      <c r="M27" s="21" t="s">
        <v>21</v>
      </c>
    </row>
    <row r="28" ht="22" customHeight="1" spans="1:13">
      <c r="A28" s="7">
        <f t="shared" si="2"/>
        <v>24</v>
      </c>
      <c r="B28" s="7" t="s">
        <v>16</v>
      </c>
      <c r="C28" s="7" t="s">
        <v>67</v>
      </c>
      <c r="D28" s="7" t="s">
        <v>18</v>
      </c>
      <c r="E28" s="22" t="s">
        <v>68</v>
      </c>
      <c r="F28" s="7" t="s">
        <v>20</v>
      </c>
      <c r="G28" s="7">
        <v>3</v>
      </c>
      <c r="H28" s="13">
        <v>11118</v>
      </c>
      <c r="I28" s="13">
        <v>1940.64</v>
      </c>
      <c r="J28" s="13">
        <v>1063.92</v>
      </c>
      <c r="K28" s="13">
        <v>60.66</v>
      </c>
      <c r="L28" s="7">
        <f t="shared" si="0"/>
        <v>3065.22</v>
      </c>
      <c r="M28" s="21" t="s">
        <v>21</v>
      </c>
    </row>
    <row r="29" ht="22" customHeight="1" spans="1:13">
      <c r="A29" s="7">
        <f t="shared" si="2"/>
        <v>25</v>
      </c>
      <c r="B29" s="7" t="s">
        <v>16</v>
      </c>
      <c r="C29" s="7" t="s">
        <v>69</v>
      </c>
      <c r="D29" s="7" t="s">
        <v>27</v>
      </c>
      <c r="E29" s="22" t="s">
        <v>70</v>
      </c>
      <c r="F29" s="7" t="s">
        <v>20</v>
      </c>
      <c r="G29" s="7">
        <v>3</v>
      </c>
      <c r="H29" s="13">
        <v>11118</v>
      </c>
      <c r="I29" s="13">
        <v>1940.64</v>
      </c>
      <c r="J29" s="13">
        <v>1063.92</v>
      </c>
      <c r="K29" s="13">
        <v>60.66</v>
      </c>
      <c r="L29" s="7">
        <f t="shared" si="0"/>
        <v>3065.22</v>
      </c>
      <c r="M29" s="21" t="s">
        <v>21</v>
      </c>
    </row>
    <row r="30" ht="22" customHeight="1" spans="1:13">
      <c r="A30" s="8" t="s">
        <v>71</v>
      </c>
      <c r="B30" s="9"/>
      <c r="C30" s="9"/>
      <c r="D30" s="9"/>
      <c r="E30" s="9"/>
      <c r="F30" s="14"/>
      <c r="G30" s="7">
        <f>SUM(G5:G29)</f>
        <v>73</v>
      </c>
      <c r="H30" s="7">
        <f>SUM(H5:H29)</f>
        <v>269461</v>
      </c>
      <c r="I30" s="7">
        <f>SUM(I5:I29)</f>
        <v>47222.24</v>
      </c>
      <c r="J30" s="7">
        <f>SUM(J5:J29)</f>
        <v>25888.72</v>
      </c>
      <c r="K30" s="7">
        <f>SUM(K5:K29)</f>
        <v>1476.06</v>
      </c>
      <c r="L30" s="7">
        <f>SUM(I30:K30)</f>
        <v>74587.02</v>
      </c>
      <c r="M30" s="7"/>
    </row>
    <row r="31" s="2" customFormat="1" ht="53" customHeight="1" spans="1:13">
      <c r="A31" s="10"/>
      <c r="B31" s="10"/>
      <c r="C31" s="10"/>
      <c r="D31" s="10"/>
      <c r="E31" s="10"/>
      <c r="F31" s="15"/>
      <c r="G31" s="10"/>
      <c r="H31" s="10"/>
      <c r="I31" s="10"/>
      <c r="J31" s="10"/>
      <c r="K31" s="10"/>
      <c r="L31" s="20"/>
      <c r="M31" s="10"/>
    </row>
  </sheetData>
  <mergeCells count="13">
    <mergeCell ref="A1:B1"/>
    <mergeCell ref="A2:M2"/>
    <mergeCell ref="I3:L3"/>
    <mergeCell ref="A30:F30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ageMargins left="0.432638888888889" right="0.275" top="0.275" bottom="0.590277777777778" header="0.236111111111111" footer="0.275"/>
  <pageSetup paperSize="9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I4" rgbClr="6012F8"/>
    <comment s:ref="J4" rgbClr="6012F8"/>
    <comment s:ref="K4" rgbClr="6012F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2022-08-09T04:01:00Z</dcterms:created>
  <dcterms:modified xsi:type="dcterms:W3CDTF">2026-01-29T16:14:18Z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03BD473171154D2785A57F80D6154AC9</vt:lpwstr>
  </property>
  <property fmtid="{D5CDD505-2E9C-101B-9397-08002B2CF9AE}" pid="3" name="KSOProductBuildVer">
    <vt:lpwstr>2052-11.8.2.11806</vt:lpwstr>
  </property>
</Properties>
</file>